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мои\МЕНЮ НА САЙТ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95" i="1"/>
  <c r="L195" i="1"/>
  <c r="I195" i="1"/>
  <c r="F195" i="1"/>
  <c r="L176" i="1"/>
  <c r="J176" i="1"/>
  <c r="I176" i="1"/>
  <c r="G176" i="1"/>
  <c r="L157" i="1"/>
  <c r="F157" i="1"/>
  <c r="I157" i="1"/>
  <c r="H157" i="1"/>
  <c r="G138" i="1"/>
  <c r="L138" i="1"/>
  <c r="J138" i="1"/>
  <c r="I138" i="1"/>
  <c r="H138" i="1"/>
  <c r="H119" i="1"/>
  <c r="F119" i="1"/>
  <c r="L119" i="1"/>
  <c r="I119" i="1"/>
  <c r="J119" i="1"/>
  <c r="G119" i="1"/>
  <c r="L100" i="1"/>
  <c r="F100" i="1"/>
  <c r="I100" i="1"/>
  <c r="G100" i="1"/>
  <c r="H100" i="1"/>
  <c r="J81" i="1"/>
  <c r="I81" i="1"/>
  <c r="L81" i="1"/>
  <c r="H81" i="1"/>
  <c r="F81" i="1"/>
  <c r="J62" i="1"/>
  <c r="H62" i="1"/>
  <c r="G62" i="1"/>
  <c r="L62" i="1"/>
  <c r="F62" i="1"/>
  <c r="H43" i="1"/>
  <c r="I43" i="1"/>
  <c r="L43" i="1"/>
  <c r="G43" i="1"/>
  <c r="L24" i="1"/>
  <c r="I24" i="1"/>
  <c r="G24" i="1"/>
  <c r="F24" i="1"/>
  <c r="J24" i="1"/>
  <c r="H24" i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<sst xmlns="http://schemas.openxmlformats.org/spreadsheetml/2006/main" count="335" uniqueCount="113">
  <si>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</si>
  <si>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</si>
  <si>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</si>
  <si>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</si>
  <si>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</si>
  <si>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</si>
  <si>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</si>
  <si>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</si>
  <si>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</si>
  <si>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</si>
  <si>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</si>
  <si>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</si>
  <si>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</si>
  <si>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</si>
  <si>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</si>
  <si>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</si>
  <si>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</si>
  <si>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</si>
  <si>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</si>
  <si>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</si>
  <si>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</si>
  <si>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</si>
  <si>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</si>
  <si>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</si>
  <si>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</si>
  <si>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</si>
  <si>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</si>
  <si>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</si>
  <si>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</si>
  <si>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</si>
  <si>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</si>
  <si>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</si>
  <si>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</si>
  <si>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</si>
  <si>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</si>
  <si>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</si>
  <si>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</si>
  <si>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</si>
  <si>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</si>
  <si>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</si>
  <si>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</si>
  <si>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яйцо вареное</t>
  </si>
  <si>
    <t>апельсин</t>
  </si>
  <si>
    <t>ржано-пшеничный</t>
  </si>
  <si>
    <t>батон йодированный</t>
  </si>
  <si>
    <t>салат из свеклы отварной</t>
  </si>
  <si>
    <t>птица тушеная</t>
  </si>
  <si>
    <t>макароны отварные</t>
  </si>
  <si>
    <t>1-302</t>
  </si>
  <si>
    <t>кисель из концентрата на плод или яг экстрактах</t>
  </si>
  <si>
    <t>запеканка пшенная с яблоками и маслом</t>
  </si>
  <si>
    <t>чай с лимоном и сахаром</t>
  </si>
  <si>
    <t>2-154</t>
  </si>
  <si>
    <t>салат из белокочанной капусты с луком</t>
  </si>
  <si>
    <t>банан</t>
  </si>
  <si>
    <t>9.1.5.2</t>
  </si>
  <si>
    <t>винегрет овощной</t>
  </si>
  <si>
    <t>котлеты из говядины</t>
  </si>
  <si>
    <t>капуста тушенная</t>
  </si>
  <si>
    <t>компот из смеси сухофруктов</t>
  </si>
  <si>
    <t>сырники из творога со сметаной и сахаром</t>
  </si>
  <si>
    <t>1-330</t>
  </si>
  <si>
    <t>кофейный напиток с молоком</t>
  </si>
  <si>
    <t>салат "Степной"</t>
  </si>
  <si>
    <t>салат из моркови с растительным маслом</t>
  </si>
  <si>
    <t>рыба тушеная в томатном соусе с овощами</t>
  </si>
  <si>
    <t>каша гречневая рассыпчатая</t>
  </si>
  <si>
    <t>йогурт</t>
  </si>
  <si>
    <t>омлет натуральный с маслом сливочным</t>
  </si>
  <si>
    <t>чай с молоком</t>
  </si>
  <si>
    <t>салат с сыром</t>
  </si>
  <si>
    <t>42-1</t>
  </si>
  <si>
    <t>салат витаминный</t>
  </si>
  <si>
    <t>шницели из говядины</t>
  </si>
  <si>
    <t>пюре картофельное</t>
  </si>
  <si>
    <t>компот из свежих фруктов</t>
  </si>
  <si>
    <t>яблоко</t>
  </si>
  <si>
    <t>тефтели рыбные</t>
  </si>
  <si>
    <t>какао с молоком</t>
  </si>
  <si>
    <t>салат из свежих помидоров с луком</t>
  </si>
  <si>
    <t>огурец соленый</t>
  </si>
  <si>
    <t>плов из птицы</t>
  </si>
  <si>
    <t>булочка школьная</t>
  </si>
  <si>
    <t>каша овсяная молочная жидкая</t>
  </si>
  <si>
    <t>салат "Здоровье"</t>
  </si>
  <si>
    <t>борщ с капустой и картофелем</t>
  </si>
  <si>
    <t>гуляш из отварной говядины</t>
  </si>
  <si>
    <t>каша гречневая молочная жидкая</t>
  </si>
  <si>
    <t>мандарин</t>
  </si>
  <si>
    <t>салат "Студенческий"</t>
  </si>
  <si>
    <t>суп с рыбными консервами</t>
  </si>
  <si>
    <t>биточки паровые из говядины с молоком</t>
  </si>
  <si>
    <t>кефир</t>
  </si>
  <si>
    <t>оладьи из печени</t>
  </si>
  <si>
    <t xml:space="preserve">кофейный напиток с молоком </t>
  </si>
  <si>
    <t>салат из свежих огурцов</t>
  </si>
  <si>
    <t>суп свекольник</t>
  </si>
  <si>
    <t>тефтели мясные</t>
  </si>
  <si>
    <t>каша рисовая рассыпчатая</t>
  </si>
  <si>
    <t>Запеканка из творога со сгущенным молоком</t>
  </si>
  <si>
    <t>котлеты рыбные любительские</t>
  </si>
  <si>
    <t>сок фруктовый</t>
  </si>
  <si>
    <t>винегрет с сельдью</t>
  </si>
  <si>
    <t>бутерброд с сыром и маслом</t>
  </si>
  <si>
    <t>салат из белокоч капусты и моркови с растит маслом</t>
  </si>
  <si>
    <t>суп картофельный с мясными фрикадельками</t>
  </si>
  <si>
    <t>рагу овощное с мясом</t>
  </si>
  <si>
    <t>суп гороховый с мясом</t>
  </si>
  <si>
    <t>суп полевой с мясом</t>
  </si>
  <si>
    <t>суп картофельный с макаронными изделиями и с мясом</t>
  </si>
  <si>
    <t>суп рассольник с мясом</t>
  </si>
  <si>
    <t>щи из свежей капусты с картофелем и мясом</t>
  </si>
  <si>
    <t>суп крестьянский с крупой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</si>
</sst>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8" sqref="E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6.1</v>
      </c>
      <c r="H6" s="40">
        <v>8.1999999999999993</v>
      </c>
      <c r="I6" s="40">
        <v>29.2</v>
      </c>
      <c r="J6" s="40">
        <v>220.2</v>
      </c>
      <c r="K6" s="41">
        <v>132</v>
      </c>
      <c r="L6" s="40">
        <v>12.11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5</v>
      </c>
      <c r="J7" s="43">
        <v>63</v>
      </c>
      <c r="K7" s="44">
        <v>209</v>
      </c>
      <c r="L7" s="43">
        <v>9.33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</v>
      </c>
      <c r="H8" s="43">
        <v>0</v>
      </c>
      <c r="I8" s="43">
        <v>28</v>
      </c>
      <c r="J8" s="43">
        <v>56</v>
      </c>
      <c r="K8" s="44">
        <v>376</v>
      </c>
      <c r="L8" s="43">
        <v>1.72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2.4</v>
      </c>
      <c r="H9" s="43">
        <v>0.4</v>
      </c>
      <c r="I9" s="43">
        <v>17.73</v>
      </c>
      <c r="J9" s="43">
        <v>75.599999999999994</v>
      </c>
      <c r="K9" s="44"/>
      <c r="L9" s="43">
        <v>1.68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0.2</v>
      </c>
      <c r="H10" s="43">
        <v>0.9</v>
      </c>
      <c r="I10" s="43">
        <v>8.1</v>
      </c>
      <c r="J10" s="43">
        <v>43</v>
      </c>
      <c r="K10" s="44">
        <v>145</v>
      </c>
      <c r="L10" s="43">
        <v>17.5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3.68</v>
      </c>
      <c r="H11" s="43">
        <v>1.28</v>
      </c>
      <c r="I11" s="43">
        <v>25.12</v>
      </c>
      <c r="J11" s="43">
        <v>129.66</v>
      </c>
      <c r="K11" s="44"/>
      <c r="L11" s="43">
        <v>4.4400000000000004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17.88</v>
      </c>
      <c r="H13" s="19">
        <f t="shared" si="0"/>
        <v>15.379999999999999</v>
      </c>
      <c r="I13" s="19">
        <f t="shared" si="0"/>
        <v>113.15</v>
      </c>
      <c r="J13" s="19">
        <f t="shared" si="0"/>
        <v>587.45999999999992</v>
      </c>
      <c r="K13" s="25"/>
      <c r="L13" s="19">
        <f t="shared" ref="L13" si="1">SUM(L6:L12)</f>
        <v>46.779999999999994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90</v>
      </c>
      <c r="G14" s="43">
        <v>1.29</v>
      </c>
      <c r="H14" s="43">
        <v>3.48</v>
      </c>
      <c r="I14" s="43">
        <v>7.52</v>
      </c>
      <c r="J14" s="43">
        <v>84.51</v>
      </c>
      <c r="K14" s="44">
        <v>52</v>
      </c>
      <c r="L14" s="43">
        <v>3.01</v>
      </c>
    </row>
    <row r="15" spans="1:12" ht="15" x14ac:dyDescent="0.25">
      <c r="A15" s="23"/>
      <c r="B15" s="15"/>
      <c r="C15" s="11"/>
      <c r="D15" s="7" t="s">
        <v>27</v>
      </c>
      <c r="E15" s="42" t="s">
        <v>107</v>
      </c>
      <c r="F15" s="43">
        <v>200</v>
      </c>
      <c r="G15" s="43">
        <v>3.72</v>
      </c>
      <c r="H15" s="43">
        <v>0.48</v>
      </c>
      <c r="I15" s="43">
        <v>16.12</v>
      </c>
      <c r="J15" s="43">
        <v>101.88</v>
      </c>
      <c r="K15" s="44">
        <v>37</v>
      </c>
      <c r="L15" s="43">
        <v>9.42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</v>
      </c>
      <c r="H16" s="43">
        <v>19.899999999999999</v>
      </c>
      <c r="I16" s="43">
        <v>21</v>
      </c>
      <c r="J16" s="43">
        <v>215.2</v>
      </c>
      <c r="K16" s="44">
        <v>290</v>
      </c>
      <c r="L16" s="43">
        <v>41.37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5.4</v>
      </c>
      <c r="H17" s="43">
        <v>0.74</v>
      </c>
      <c r="I17" s="43">
        <v>9</v>
      </c>
      <c r="J17" s="43">
        <v>209.96</v>
      </c>
      <c r="K17" s="44" t="s">
        <v>48</v>
      </c>
      <c r="L17" s="43">
        <v>3.78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11.14</v>
      </c>
      <c r="J18" s="43">
        <v>49.6</v>
      </c>
      <c r="K18" s="44">
        <v>332</v>
      </c>
      <c r="L18" s="43">
        <v>4.54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2.46</v>
      </c>
      <c r="H19" s="43">
        <v>0.86</v>
      </c>
      <c r="I19" s="43">
        <v>16.739999999999998</v>
      </c>
      <c r="J19" s="43">
        <v>85.77</v>
      </c>
      <c r="K19" s="44"/>
      <c r="L19" s="43">
        <v>2.96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2.4</v>
      </c>
      <c r="H20" s="43">
        <v>0.4</v>
      </c>
      <c r="I20" s="43">
        <v>17.73</v>
      </c>
      <c r="J20" s="43">
        <v>75.599999999999994</v>
      </c>
      <c r="K20" s="44"/>
      <c r="L20" s="43">
        <v>1.68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25.27</v>
      </c>
      <c r="H23" s="19">
        <f t="shared" si="2"/>
        <v>25.859999999999996</v>
      </c>
      <c r="I23" s="19">
        <f t="shared" si="2"/>
        <v>99.25</v>
      </c>
      <c r="J23" s="19">
        <f t="shared" si="2"/>
        <v>822.52</v>
      </c>
      <c r="K23" s="25"/>
      <c r="L23" s="19">
        <f t="shared" ref="L23" si="3">SUM(L14:L22)</f>
        <v>66.760000000000005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1510</v>
      </c>
      <c r="G24" s="32">
        <f t="shared" ref="G24:J24" si="4">G13+G23</f>
        <v>43.15</v>
      </c>
      <c r="H24" s="32">
        <f t="shared" si="4"/>
        <v>41.239999999999995</v>
      </c>
      <c r="I24" s="32">
        <f t="shared" si="4"/>
        <v>212.4</v>
      </c>
      <c r="J24" s="32">
        <f t="shared" si="4"/>
        <v>1409.98</v>
      </c>
      <c r="K24" s="32"/>
      <c r="L24" s="32">
        <f t="shared" ref="L24" si="5">L13+L23</f>
        <v>113.53999999999999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9.07</v>
      </c>
      <c r="H25" s="40">
        <v>7.82</v>
      </c>
      <c r="I25" s="40">
        <v>19.399999999999999</v>
      </c>
      <c r="J25" s="40">
        <v>166.7</v>
      </c>
      <c r="K25" s="41">
        <v>187</v>
      </c>
      <c r="L25" s="40">
        <v>10.88</v>
      </c>
    </row>
    <row r="26" spans="1:12" ht="15" x14ac:dyDescent="0.25">
      <c r="A26" s="14"/>
      <c r="B26" s="15"/>
      <c r="C26" s="11"/>
      <c r="D26" s="6" t="s">
        <v>26</v>
      </c>
      <c r="E26" s="42" t="s">
        <v>53</v>
      </c>
      <c r="F26" s="43">
        <v>70</v>
      </c>
      <c r="G26" s="43">
        <v>0.99</v>
      </c>
      <c r="H26" s="43">
        <v>3.56</v>
      </c>
      <c r="I26" s="43">
        <v>6.06</v>
      </c>
      <c r="J26" s="43">
        <v>60.13</v>
      </c>
      <c r="K26" s="44">
        <v>45</v>
      </c>
      <c r="L26" s="43">
        <v>2.62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13.8</v>
      </c>
      <c r="J27" s="43">
        <v>54</v>
      </c>
      <c r="K27" s="44" t="s">
        <v>52</v>
      </c>
      <c r="L27" s="43">
        <v>2.75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2.4</v>
      </c>
      <c r="H28" s="43">
        <v>0.4</v>
      </c>
      <c r="I28" s="43">
        <v>17.73</v>
      </c>
      <c r="J28" s="43">
        <v>75.599999999999994</v>
      </c>
      <c r="K28" s="44"/>
      <c r="L28" s="43">
        <v>1.68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1.5</v>
      </c>
      <c r="H29" s="43">
        <v>0.5</v>
      </c>
      <c r="I29" s="43">
        <v>21</v>
      </c>
      <c r="J29" s="43">
        <v>95</v>
      </c>
      <c r="K29" s="44" t="s">
        <v>55</v>
      </c>
      <c r="L29" s="43">
        <v>11.5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60</v>
      </c>
      <c r="G30" s="43">
        <v>3.68</v>
      </c>
      <c r="H30" s="43">
        <v>1.28</v>
      </c>
      <c r="I30" s="43">
        <v>25.12</v>
      </c>
      <c r="J30" s="43">
        <v>129.66</v>
      </c>
      <c r="K30" s="44"/>
      <c r="L30" s="43">
        <v>4.4400000000000004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17.740000000000002</v>
      </c>
      <c r="H32" s="19">
        <f t="shared" ref="H32" si="7">SUM(H25:H31)</f>
        <v>13.56</v>
      </c>
      <c r="I32" s="19">
        <f t="shared" ref="I32" si="8">SUM(I25:I31)</f>
        <v>103.11</v>
      </c>
      <c r="J32" s="19">
        <f t="shared" ref="J32:L32" si="9">SUM(J25:J31)</f>
        <v>581.08999999999992</v>
      </c>
      <c r="K32" s="25"/>
      <c r="L32" s="19">
        <f t="shared" si="9"/>
        <v>33.869999999999997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90</v>
      </c>
      <c r="G33" s="43">
        <v>1.22</v>
      </c>
      <c r="H33" s="43">
        <v>3.56</v>
      </c>
      <c r="I33" s="43">
        <v>7.6</v>
      </c>
      <c r="J33" s="43">
        <v>84.32</v>
      </c>
      <c r="K33" s="44">
        <v>67</v>
      </c>
      <c r="L33" s="43">
        <v>2.27</v>
      </c>
    </row>
    <row r="34" spans="1:12" ht="15" x14ac:dyDescent="0.25">
      <c r="A34" s="14"/>
      <c r="B34" s="15"/>
      <c r="C34" s="11"/>
      <c r="D34" s="7" t="s">
        <v>27</v>
      </c>
      <c r="E34" s="42" t="s">
        <v>108</v>
      </c>
      <c r="F34" s="43">
        <v>200</v>
      </c>
      <c r="G34" s="43">
        <v>4.0599999999999996</v>
      </c>
      <c r="H34" s="43">
        <v>8.8000000000000007</v>
      </c>
      <c r="I34" s="43">
        <v>12.32</v>
      </c>
      <c r="J34" s="43">
        <v>207.22</v>
      </c>
      <c r="K34" s="44">
        <v>773</v>
      </c>
      <c r="L34" s="43">
        <v>8.7799999999999994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10.4</v>
      </c>
      <c r="H35" s="43">
        <v>10.4</v>
      </c>
      <c r="I35" s="43">
        <v>14.13</v>
      </c>
      <c r="J35" s="43">
        <v>212</v>
      </c>
      <c r="K35" s="44">
        <v>268</v>
      </c>
      <c r="L35" s="43">
        <v>37.93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2.72</v>
      </c>
      <c r="H36" s="43">
        <v>2.9</v>
      </c>
      <c r="I36" s="43">
        <v>8.85</v>
      </c>
      <c r="J36" s="43">
        <v>69.47</v>
      </c>
      <c r="K36" s="44">
        <v>321</v>
      </c>
      <c r="L36" s="43">
        <v>10.77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  <c r="L37" s="43">
        <v>4.05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2.46</v>
      </c>
      <c r="H38" s="43">
        <v>0.86</v>
      </c>
      <c r="I38" s="43">
        <v>16.739999999999998</v>
      </c>
      <c r="J38" s="43">
        <v>85.77</v>
      </c>
      <c r="K38" s="44"/>
      <c r="L38" s="43">
        <v>2.96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2.4</v>
      </c>
      <c r="H39" s="43">
        <v>0.4</v>
      </c>
      <c r="I39" s="43">
        <v>17.73</v>
      </c>
      <c r="J39" s="43">
        <v>75.599999999999994</v>
      </c>
      <c r="K39" s="44"/>
      <c r="L39" s="43">
        <v>1.68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23.299999999999997</v>
      </c>
      <c r="H42" s="19">
        <f t="shared" ref="H42" si="11">SUM(H33:H41)</f>
        <v>26.919999999999998</v>
      </c>
      <c r="I42" s="19">
        <f t="shared" ref="I42" si="12">SUM(I33:I41)</f>
        <v>102.13000000000001</v>
      </c>
      <c r="J42" s="19">
        <f t="shared" ref="J42:L42" si="13">SUM(J33:J41)</f>
        <v>828.58</v>
      </c>
      <c r="K42" s="25"/>
      <c r="L42" s="19">
        <f t="shared" si="13"/>
        <v>68.44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1430</v>
      </c>
      <c r="G43" s="32">
        <f t="shared" ref="G43" si="14">G32+G42</f>
        <v>41.04</v>
      </c>
      <c r="H43" s="32">
        <f t="shared" ref="H43" si="15">H32+H42</f>
        <v>40.479999999999997</v>
      </c>
      <c r="I43" s="32">
        <f t="shared" ref="I43" si="16">I32+I42</f>
        <v>205.24</v>
      </c>
      <c r="J43" s="32">
        <f t="shared" ref="J43:L43" si="17">J32+J42</f>
        <v>1409.67</v>
      </c>
      <c r="K43" s="32"/>
      <c r="L43" s="32">
        <f t="shared" si="17"/>
        <v>102.31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13.4</v>
      </c>
      <c r="H44" s="40">
        <v>12.14</v>
      </c>
      <c r="I44" s="40">
        <v>19.78</v>
      </c>
      <c r="J44" s="40">
        <v>286.79000000000002</v>
      </c>
      <c r="K44" s="41" t="s">
        <v>61</v>
      </c>
      <c r="L44" s="40">
        <v>41.17</v>
      </c>
    </row>
    <row r="45" spans="1:12" ht="15" x14ac:dyDescent="0.25">
      <c r="A45" s="23"/>
      <c r="B45" s="15"/>
      <c r="C45" s="11"/>
      <c r="D45" s="6" t="s">
        <v>26</v>
      </c>
      <c r="E45" s="42" t="s">
        <v>63</v>
      </c>
      <c r="F45" s="43">
        <v>90</v>
      </c>
      <c r="G45" s="43">
        <v>1.23</v>
      </c>
      <c r="H45" s="43">
        <v>4.8</v>
      </c>
      <c r="I45" s="43">
        <v>7.07</v>
      </c>
      <c r="J45" s="43">
        <v>69</v>
      </c>
      <c r="K45" s="44">
        <v>23</v>
      </c>
      <c r="L45" s="43">
        <v>2.46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2.4</v>
      </c>
      <c r="H46" s="43">
        <v>2.66</v>
      </c>
      <c r="I46" s="43">
        <v>20.54</v>
      </c>
      <c r="J46" s="43">
        <v>110.7</v>
      </c>
      <c r="K46" s="44">
        <v>379</v>
      </c>
      <c r="L46" s="43">
        <v>8.4600000000000009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1.8</v>
      </c>
      <c r="H47" s="43">
        <v>0.3</v>
      </c>
      <c r="I47" s="43">
        <v>13.3</v>
      </c>
      <c r="J47" s="43">
        <v>56.7</v>
      </c>
      <c r="K47" s="44"/>
      <c r="L47" s="43">
        <v>1.26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30</v>
      </c>
      <c r="G49" s="43">
        <v>1.84</v>
      </c>
      <c r="H49" s="43">
        <v>0.64</v>
      </c>
      <c r="I49" s="43">
        <v>12.56</v>
      </c>
      <c r="J49" s="43">
        <v>64.33</v>
      </c>
      <c r="K49" s="44"/>
      <c r="L49" s="43">
        <v>2.2200000000000002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20.67</v>
      </c>
      <c r="H51" s="19">
        <f t="shared" ref="H51" si="19">SUM(H44:H50)</f>
        <v>20.540000000000003</v>
      </c>
      <c r="I51" s="19">
        <f t="shared" ref="I51" si="20">SUM(I44:I50)</f>
        <v>73.25</v>
      </c>
      <c r="J51" s="19">
        <f t="shared" ref="J51:L51" si="21">SUM(J44:J50)</f>
        <v>587.5200000000001</v>
      </c>
      <c r="K51" s="25"/>
      <c r="L51" s="19">
        <f t="shared" si="21"/>
        <v>55.57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0.73</v>
      </c>
      <c r="H52" s="43">
        <v>2.25</v>
      </c>
      <c r="I52" s="43">
        <v>8.81</v>
      </c>
      <c r="J52" s="43">
        <v>63.55</v>
      </c>
      <c r="K52" s="44">
        <v>17</v>
      </c>
      <c r="L52" s="43">
        <v>2.83</v>
      </c>
    </row>
    <row r="53" spans="1:12" ht="15" x14ac:dyDescent="0.25">
      <c r="A53" s="23"/>
      <c r="B53" s="15"/>
      <c r="C53" s="11"/>
      <c r="D53" s="7" t="s">
        <v>27</v>
      </c>
      <c r="E53" s="42" t="s">
        <v>109</v>
      </c>
      <c r="F53" s="43">
        <v>200</v>
      </c>
      <c r="G53" s="43">
        <v>2.15</v>
      </c>
      <c r="H53" s="43">
        <v>2.27</v>
      </c>
      <c r="I53" s="43">
        <v>13.71</v>
      </c>
      <c r="J53" s="43">
        <v>120.42</v>
      </c>
      <c r="K53" s="44">
        <v>103</v>
      </c>
      <c r="L53" s="43">
        <v>9.0299999999999994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10.64</v>
      </c>
      <c r="H54" s="43">
        <v>9.42</v>
      </c>
      <c r="I54" s="43">
        <v>12.84</v>
      </c>
      <c r="J54" s="43">
        <v>123.38</v>
      </c>
      <c r="K54" s="44">
        <v>229</v>
      </c>
      <c r="L54" s="43">
        <v>24.08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6.63</v>
      </c>
      <c r="H55" s="43">
        <v>6.09</v>
      </c>
      <c r="I55" s="43">
        <v>38.64</v>
      </c>
      <c r="J55" s="43">
        <v>196.2</v>
      </c>
      <c r="K55" s="44">
        <v>302</v>
      </c>
      <c r="L55" s="43">
        <v>8.58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6.4</v>
      </c>
      <c r="H56" s="43">
        <v>5</v>
      </c>
      <c r="I56" s="43">
        <v>32</v>
      </c>
      <c r="J56" s="43">
        <v>198</v>
      </c>
      <c r="K56" s="44">
        <v>127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1.84</v>
      </c>
      <c r="H57" s="43">
        <v>0.64</v>
      </c>
      <c r="I57" s="43">
        <v>12.56</v>
      </c>
      <c r="J57" s="43">
        <v>64.33</v>
      </c>
      <c r="K57" s="44"/>
      <c r="L57" s="43">
        <v>2.2200000000000002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1.8</v>
      </c>
      <c r="H58" s="43">
        <v>0.3</v>
      </c>
      <c r="I58" s="43">
        <v>13.3</v>
      </c>
      <c r="J58" s="43">
        <v>56.7</v>
      </c>
      <c r="K58" s="44"/>
      <c r="L58" s="43">
        <v>1.26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30.189999999999998</v>
      </c>
      <c r="H61" s="19">
        <f t="shared" ref="H61" si="23">SUM(H52:H60)</f>
        <v>25.970000000000002</v>
      </c>
      <c r="I61" s="19">
        <f t="shared" ref="I61" si="24">SUM(I52:I60)</f>
        <v>131.86000000000001</v>
      </c>
      <c r="J61" s="19">
        <f t="shared" ref="J61:L61" si="25">SUM(J52:J60)</f>
        <v>822.58</v>
      </c>
      <c r="K61" s="25"/>
      <c r="L61" s="19">
        <f t="shared" si="25"/>
        <v>68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50.86</v>
      </c>
      <c r="H62" s="32">
        <f t="shared" ref="H62" si="27">H51+H61</f>
        <v>46.510000000000005</v>
      </c>
      <c r="I62" s="32">
        <f t="shared" ref="I62" si="28">I51+I61</f>
        <v>205.11</v>
      </c>
      <c r="J62" s="32">
        <f t="shared" ref="J62:L62" si="29">J51+J61</f>
        <v>1410.1000000000001</v>
      </c>
      <c r="K62" s="32"/>
      <c r="L62" s="32">
        <f t="shared" si="29"/>
        <v>123.57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150</v>
      </c>
      <c r="G63" s="40">
        <v>10.34</v>
      </c>
      <c r="H63" s="40">
        <v>19</v>
      </c>
      <c r="I63" s="40">
        <v>5.63</v>
      </c>
      <c r="J63" s="40">
        <v>238.42</v>
      </c>
      <c r="K63" s="41">
        <v>210</v>
      </c>
      <c r="L63" s="40">
        <v>32.979999999999997</v>
      </c>
    </row>
    <row r="64" spans="1:12" ht="15" x14ac:dyDescent="0.25">
      <c r="A64" s="23"/>
      <c r="B64" s="15"/>
      <c r="C64" s="11"/>
      <c r="D64" s="6" t="s">
        <v>26</v>
      </c>
      <c r="E64" s="42" t="s">
        <v>70</v>
      </c>
      <c r="F64" s="43">
        <v>70</v>
      </c>
      <c r="G64" s="43">
        <v>3.67</v>
      </c>
      <c r="H64" s="43">
        <v>6.53</v>
      </c>
      <c r="I64" s="43">
        <v>6.3</v>
      </c>
      <c r="J64" s="43">
        <v>114.75</v>
      </c>
      <c r="K64" s="44" t="s">
        <v>71</v>
      </c>
      <c r="L64" s="43">
        <v>14.9</v>
      </c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6.1</v>
      </c>
      <c r="H65" s="43">
        <v>5.44</v>
      </c>
      <c r="I65" s="43">
        <v>10.1</v>
      </c>
      <c r="J65" s="43">
        <v>113.34</v>
      </c>
      <c r="K65" s="44">
        <v>134</v>
      </c>
      <c r="L65" s="43">
        <v>10.77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1.8</v>
      </c>
      <c r="H66" s="43">
        <v>0.3</v>
      </c>
      <c r="I66" s="43">
        <v>13.3</v>
      </c>
      <c r="J66" s="43">
        <v>56.7</v>
      </c>
      <c r="K66" s="44"/>
      <c r="L66" s="43">
        <v>1.26</v>
      </c>
    </row>
    <row r="67" spans="1:12" ht="15" x14ac:dyDescent="0.25">
      <c r="A67" s="23"/>
      <c r="B67" s="15"/>
      <c r="C67" s="11"/>
      <c r="D67" s="7" t="s">
        <v>24</v>
      </c>
      <c r="E67" s="42" t="s">
        <v>76</v>
      </c>
      <c r="F67" s="43">
        <v>100</v>
      </c>
      <c r="G67" s="43">
        <v>0.4</v>
      </c>
      <c r="H67" s="43">
        <v>0.4</v>
      </c>
      <c r="I67" s="43">
        <v>13.8</v>
      </c>
      <c r="J67" s="43">
        <v>47</v>
      </c>
      <c r="K67" s="44">
        <v>338</v>
      </c>
      <c r="L67" s="43">
        <v>8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30</v>
      </c>
      <c r="G68" s="43">
        <v>1.84</v>
      </c>
      <c r="H68" s="43">
        <v>0.64</v>
      </c>
      <c r="I68" s="43">
        <v>12.56</v>
      </c>
      <c r="J68" s="43">
        <v>64.33</v>
      </c>
      <c r="K68" s="44"/>
      <c r="L68" s="43">
        <v>2.2200000000000002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24.15</v>
      </c>
      <c r="H70" s="19">
        <f t="shared" ref="H70" si="31">SUM(H63:H69)</f>
        <v>32.31</v>
      </c>
      <c r="I70" s="19">
        <f t="shared" ref="I70" si="32">SUM(I63:I69)</f>
        <v>61.69</v>
      </c>
      <c r="J70" s="19">
        <f t="shared" ref="J70:L70" si="33">SUM(J63:J69)</f>
        <v>634.54000000000008</v>
      </c>
      <c r="K70" s="25"/>
      <c r="L70" s="19">
        <f t="shared" si="33"/>
        <v>70.13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2.97</v>
      </c>
      <c r="H71" s="43">
        <v>4.08</v>
      </c>
      <c r="I71" s="43">
        <v>14.84</v>
      </c>
      <c r="J71" s="43">
        <v>112.34</v>
      </c>
      <c r="K71" s="44">
        <v>49</v>
      </c>
      <c r="L71" s="43">
        <v>3.32</v>
      </c>
    </row>
    <row r="72" spans="1:12" ht="15" x14ac:dyDescent="0.25">
      <c r="A72" s="23"/>
      <c r="B72" s="15"/>
      <c r="C72" s="11"/>
      <c r="D72" s="7" t="s">
        <v>27</v>
      </c>
      <c r="E72" s="42" t="s">
        <v>110</v>
      </c>
      <c r="F72" s="43">
        <v>200</v>
      </c>
      <c r="G72" s="43">
        <v>1.68</v>
      </c>
      <c r="H72" s="43">
        <v>4.0999999999999996</v>
      </c>
      <c r="I72" s="43">
        <v>13.28</v>
      </c>
      <c r="J72" s="43">
        <v>96.6</v>
      </c>
      <c r="K72" s="44">
        <v>76</v>
      </c>
      <c r="L72" s="43">
        <v>8.9499999999999993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10.4</v>
      </c>
      <c r="H73" s="43">
        <v>10.4</v>
      </c>
      <c r="I73" s="43">
        <v>14.13</v>
      </c>
      <c r="J73" s="43">
        <v>212</v>
      </c>
      <c r="K73" s="44">
        <v>268</v>
      </c>
      <c r="L73" s="43">
        <v>37.93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3.26</v>
      </c>
      <c r="H74" s="43">
        <v>4.68</v>
      </c>
      <c r="I74" s="43">
        <v>8.0399999999999991</v>
      </c>
      <c r="J74" s="43">
        <v>123.9</v>
      </c>
      <c r="K74" s="44">
        <v>312</v>
      </c>
      <c r="L74" s="43">
        <v>5.03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3.66</v>
      </c>
      <c r="H75" s="43">
        <v>7.76</v>
      </c>
      <c r="I75" s="43">
        <v>17.86</v>
      </c>
      <c r="J75" s="43">
        <v>69.38</v>
      </c>
      <c r="K75" s="44">
        <v>128</v>
      </c>
      <c r="L75" s="43">
        <v>2.57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2.46</v>
      </c>
      <c r="H76" s="43">
        <v>0.86</v>
      </c>
      <c r="I76" s="43">
        <v>16.739999999999998</v>
      </c>
      <c r="J76" s="43">
        <v>85.77</v>
      </c>
      <c r="K76" s="44"/>
      <c r="L76" s="43">
        <v>2.96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2.4</v>
      </c>
      <c r="H77" s="43">
        <v>0.4</v>
      </c>
      <c r="I77" s="43">
        <v>17.73</v>
      </c>
      <c r="J77" s="43">
        <v>75.599999999999994</v>
      </c>
      <c r="K77" s="44"/>
      <c r="L77" s="43">
        <v>1.68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26.830000000000002</v>
      </c>
      <c r="H80" s="19">
        <f t="shared" ref="H80" si="35">SUM(H71:H79)</f>
        <v>32.279999999999994</v>
      </c>
      <c r="I80" s="19">
        <f t="shared" ref="I80" si="36">SUM(I71:I79)</f>
        <v>102.62</v>
      </c>
      <c r="J80" s="19">
        <f t="shared" ref="J80:L80" si="37">SUM(J71:J79)</f>
        <v>775.59</v>
      </c>
      <c r="K80" s="25"/>
      <c r="L80" s="19">
        <f t="shared" si="37"/>
        <v>62.440000000000005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1360</v>
      </c>
      <c r="G81" s="32">
        <f t="shared" ref="G81" si="38">G70+G80</f>
        <v>50.980000000000004</v>
      </c>
      <c r="H81" s="32">
        <f t="shared" ref="H81" si="39">H70+H80</f>
        <v>64.59</v>
      </c>
      <c r="I81" s="32">
        <f t="shared" ref="I81" si="40">I70+I80</f>
        <v>164.31</v>
      </c>
      <c r="J81" s="32">
        <f t="shared" ref="J81:L81" si="41">J70+J80</f>
        <v>1410.13</v>
      </c>
      <c r="K81" s="32"/>
      <c r="L81" s="32">
        <f t="shared" si="41"/>
        <v>132.57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150</v>
      </c>
      <c r="G82" s="40">
        <v>3.36</v>
      </c>
      <c r="H82" s="40">
        <v>0.56000000000000005</v>
      </c>
      <c r="I82" s="40">
        <v>5.86</v>
      </c>
      <c r="J82" s="40">
        <v>128.47</v>
      </c>
      <c r="K82" s="41" t="s">
        <v>48</v>
      </c>
      <c r="L82" s="40">
        <v>2.84</v>
      </c>
    </row>
    <row r="83" spans="1:12" ht="15" x14ac:dyDescent="0.25">
      <c r="A83" s="23"/>
      <c r="B83" s="15"/>
      <c r="C83" s="11"/>
      <c r="D83" s="6" t="s">
        <v>28</v>
      </c>
      <c r="E83" s="42" t="s">
        <v>77</v>
      </c>
      <c r="F83" s="43">
        <v>90</v>
      </c>
      <c r="G83" s="43">
        <v>10.88</v>
      </c>
      <c r="H83" s="43">
        <v>9.2799999999999994</v>
      </c>
      <c r="I83" s="43">
        <v>12.05</v>
      </c>
      <c r="J83" s="43">
        <v>146.62</v>
      </c>
      <c r="K83" s="44">
        <v>58</v>
      </c>
      <c r="L83" s="43">
        <v>16.98</v>
      </c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382</v>
      </c>
      <c r="L84" s="43">
        <v>9.23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</v>
      </c>
      <c r="H85" s="43">
        <v>0.3</v>
      </c>
      <c r="I85" s="43">
        <v>13.3</v>
      </c>
      <c r="J85" s="43">
        <v>56.7</v>
      </c>
      <c r="K85" s="44"/>
      <c r="L85" s="43">
        <v>1.26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0.2</v>
      </c>
      <c r="H86" s="43">
        <v>0.9</v>
      </c>
      <c r="I86" s="43">
        <v>8.1</v>
      </c>
      <c r="J86" s="43">
        <v>43</v>
      </c>
      <c r="K86" s="44">
        <v>145</v>
      </c>
      <c r="L86" s="43">
        <v>17.5</v>
      </c>
    </row>
    <row r="87" spans="1:12" ht="15" x14ac:dyDescent="0.25">
      <c r="A87" s="23"/>
      <c r="B87" s="15"/>
      <c r="C87" s="11"/>
      <c r="D87" s="6" t="s">
        <v>26</v>
      </c>
      <c r="E87" s="42" t="s">
        <v>79</v>
      </c>
      <c r="F87" s="43">
        <v>60</v>
      </c>
      <c r="G87" s="43">
        <v>1</v>
      </c>
      <c r="H87" s="43">
        <v>2.5099999999999998</v>
      </c>
      <c r="I87" s="43">
        <v>8</v>
      </c>
      <c r="J87" s="43">
        <v>46.26</v>
      </c>
      <c r="K87" s="44">
        <v>24</v>
      </c>
      <c r="L87" s="43">
        <v>7.13</v>
      </c>
    </row>
    <row r="88" spans="1:12" ht="15" x14ac:dyDescent="0.25">
      <c r="A88" s="23"/>
      <c r="B88" s="15"/>
      <c r="C88" s="11"/>
      <c r="D88" s="6"/>
      <c r="E88" s="42" t="s">
        <v>44</v>
      </c>
      <c r="F88" s="43">
        <v>30</v>
      </c>
      <c r="G88" s="43">
        <v>1.84</v>
      </c>
      <c r="H88" s="43">
        <v>0.64</v>
      </c>
      <c r="I88" s="43">
        <v>12.56</v>
      </c>
      <c r="J88" s="43">
        <v>64.33</v>
      </c>
      <c r="K88" s="44"/>
      <c r="L88" s="43">
        <v>2.2200000000000002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22.6</v>
      </c>
      <c r="H89" s="19">
        <f t="shared" ref="H89" si="43">SUM(H82:H88)</f>
        <v>17.910000000000004</v>
      </c>
      <c r="I89" s="19">
        <f t="shared" ref="I89" si="44">SUM(I82:I88)</f>
        <v>85.36</v>
      </c>
      <c r="J89" s="19">
        <f t="shared" ref="J89:L89" si="45">SUM(J82:J88)</f>
        <v>630.58000000000004</v>
      </c>
      <c r="K89" s="25"/>
      <c r="L89" s="19">
        <f t="shared" si="45"/>
        <v>57.160000000000004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1.2</v>
      </c>
      <c r="H90" s="43">
        <v>0.48</v>
      </c>
      <c r="I90" s="43">
        <v>5.76</v>
      </c>
      <c r="J90" s="43">
        <v>25.2</v>
      </c>
      <c r="K90" s="44">
        <v>70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1.4</v>
      </c>
      <c r="H91" s="43">
        <v>3.91</v>
      </c>
      <c r="I91" s="43">
        <v>8.7899999999999991</v>
      </c>
      <c r="J91" s="43">
        <v>115.04</v>
      </c>
      <c r="K91" s="44">
        <v>88</v>
      </c>
      <c r="L91" s="43">
        <v>10.83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150</v>
      </c>
      <c r="G92" s="43">
        <v>12.79</v>
      </c>
      <c r="H92" s="43">
        <v>18.920000000000002</v>
      </c>
      <c r="I92" s="43">
        <v>41.82</v>
      </c>
      <c r="J92" s="43">
        <v>309.18</v>
      </c>
      <c r="K92" s="44">
        <v>291</v>
      </c>
      <c r="L92" s="43">
        <v>44.05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0.1</v>
      </c>
      <c r="H94" s="43">
        <v>0</v>
      </c>
      <c r="I94" s="43">
        <v>13.8</v>
      </c>
      <c r="J94" s="43">
        <v>54</v>
      </c>
      <c r="K94" s="44" t="s">
        <v>52</v>
      </c>
      <c r="L94" s="43">
        <v>2.75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2.46</v>
      </c>
      <c r="H95" s="43">
        <v>0.86</v>
      </c>
      <c r="I95" s="43">
        <v>16.739999999999998</v>
      </c>
      <c r="J95" s="43">
        <v>85.77</v>
      </c>
      <c r="K95" s="44"/>
      <c r="L95" s="43">
        <v>2.96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2.4</v>
      </c>
      <c r="H96" s="43">
        <v>0.4</v>
      </c>
      <c r="I96" s="43">
        <v>17.73</v>
      </c>
      <c r="J96" s="43">
        <v>75.599999999999994</v>
      </c>
      <c r="K96" s="44"/>
      <c r="L96" s="43">
        <v>1.68</v>
      </c>
    </row>
    <row r="97" spans="1:12" ht="15" x14ac:dyDescent="0.25">
      <c r="A97" s="23"/>
      <c r="B97" s="15"/>
      <c r="C97" s="11"/>
      <c r="D97" s="6"/>
      <c r="E97" s="42" t="s">
        <v>82</v>
      </c>
      <c r="F97" s="43">
        <v>50</v>
      </c>
      <c r="G97" s="43">
        <v>2.1800000000000002</v>
      </c>
      <c r="H97" s="43">
        <v>1.6</v>
      </c>
      <c r="I97" s="43">
        <v>27.98</v>
      </c>
      <c r="J97" s="43">
        <v>114.72</v>
      </c>
      <c r="K97" s="44">
        <v>472</v>
      </c>
      <c r="L97" s="43">
        <v>3.3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22.529999999999998</v>
      </c>
      <c r="H99" s="19">
        <f t="shared" ref="H99" si="47">SUM(H90:H98)</f>
        <v>26.17</v>
      </c>
      <c r="I99" s="19">
        <f t="shared" ref="I99" si="48">SUM(I90:I98)</f>
        <v>132.62</v>
      </c>
      <c r="J99" s="19">
        <f t="shared" ref="J99:L99" si="49">SUM(J90:J98)</f>
        <v>779.5100000000001</v>
      </c>
      <c r="K99" s="25"/>
      <c r="L99" s="19">
        <f t="shared" si="49"/>
        <v>65.569999999999993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1400</v>
      </c>
      <c r="G100" s="32">
        <f t="shared" ref="G100" si="50">G89+G99</f>
        <v>45.129999999999995</v>
      </c>
      <c r="H100" s="32">
        <f t="shared" ref="H100" si="51">H89+H99</f>
        <v>44.080000000000005</v>
      </c>
      <c r="I100" s="32">
        <f t="shared" ref="I100" si="52">I89+I99</f>
        <v>217.98000000000002</v>
      </c>
      <c r="J100" s="32">
        <f t="shared" ref="J100:L100" si="53">J89+J99</f>
        <v>1410.0900000000001</v>
      </c>
      <c r="K100" s="32"/>
      <c r="L100" s="32">
        <f t="shared" si="53"/>
        <v>122.72999999999999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6.7</v>
      </c>
      <c r="H101" s="40">
        <v>8.8000000000000007</v>
      </c>
      <c r="I101" s="40">
        <v>24.1</v>
      </c>
      <c r="J101" s="40">
        <v>223.87</v>
      </c>
      <c r="K101" s="41">
        <v>130</v>
      </c>
      <c r="L101" s="40">
        <v>13.18</v>
      </c>
    </row>
    <row r="102" spans="1:12" ht="15" x14ac:dyDescent="0.25">
      <c r="A102" s="23"/>
      <c r="B102" s="15"/>
      <c r="C102" s="11"/>
      <c r="D102" s="6" t="s">
        <v>26</v>
      </c>
      <c r="E102" s="42" t="s">
        <v>53</v>
      </c>
      <c r="F102" s="43">
        <v>100</v>
      </c>
      <c r="G102" s="43">
        <v>1.41</v>
      </c>
      <c r="H102" s="43">
        <v>5.08</v>
      </c>
      <c r="I102" s="43">
        <v>8.65</v>
      </c>
      <c r="J102" s="43">
        <v>85.9</v>
      </c>
      <c r="K102" s="44">
        <v>45</v>
      </c>
      <c r="L102" s="43">
        <v>3.75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3.66</v>
      </c>
      <c r="H103" s="43">
        <v>7.76</v>
      </c>
      <c r="I103" s="43">
        <v>17.86</v>
      </c>
      <c r="J103" s="43">
        <v>69.38</v>
      </c>
      <c r="K103" s="44">
        <v>128</v>
      </c>
      <c r="L103" s="43">
        <v>2.57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2.4</v>
      </c>
      <c r="H104" s="43">
        <v>0.4</v>
      </c>
      <c r="I104" s="43">
        <v>17.73</v>
      </c>
      <c r="J104" s="43">
        <v>75.599999999999994</v>
      </c>
      <c r="K104" s="44"/>
      <c r="L104" s="43">
        <v>1.68</v>
      </c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0.4</v>
      </c>
      <c r="H105" s="43">
        <v>0.4</v>
      </c>
      <c r="I105" s="43">
        <v>13.8</v>
      </c>
      <c r="J105" s="43">
        <v>47</v>
      </c>
      <c r="K105" s="44">
        <v>338</v>
      </c>
      <c r="L105" s="43">
        <v>8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40</v>
      </c>
      <c r="G106" s="43">
        <v>2.46</v>
      </c>
      <c r="H106" s="43">
        <v>0.86</v>
      </c>
      <c r="I106" s="43">
        <v>16.739999999999998</v>
      </c>
      <c r="J106" s="43">
        <v>85.77</v>
      </c>
      <c r="K106" s="44"/>
      <c r="L106" s="43">
        <v>2.96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17.03</v>
      </c>
      <c r="H108" s="19">
        <f t="shared" si="54"/>
        <v>23.299999999999997</v>
      </c>
      <c r="I108" s="19">
        <f t="shared" si="54"/>
        <v>98.88</v>
      </c>
      <c r="J108" s="19">
        <f t="shared" si="54"/>
        <v>587.52</v>
      </c>
      <c r="K108" s="25"/>
      <c r="L108" s="19">
        <f t="shared" ref="L108" si="55">SUM(L101:L107)</f>
        <v>32.14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100</v>
      </c>
      <c r="G109" s="43">
        <v>1.75</v>
      </c>
      <c r="H109" s="43">
        <v>6.75</v>
      </c>
      <c r="I109" s="43">
        <v>5.75</v>
      </c>
      <c r="J109" s="43">
        <v>90</v>
      </c>
      <c r="K109" s="44">
        <v>25</v>
      </c>
      <c r="L109" s="43">
        <v>4.57</v>
      </c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1.81</v>
      </c>
      <c r="H110" s="43">
        <v>3.91</v>
      </c>
      <c r="I110" s="43">
        <v>96.05</v>
      </c>
      <c r="J110" s="43">
        <v>87.6</v>
      </c>
      <c r="K110" s="44">
        <v>82</v>
      </c>
      <c r="L110" s="43">
        <v>5.68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8.3000000000000007</v>
      </c>
      <c r="H111" s="43">
        <v>9.69</v>
      </c>
      <c r="I111" s="43">
        <v>3.61</v>
      </c>
      <c r="J111" s="43">
        <v>218.52</v>
      </c>
      <c r="K111" s="44">
        <v>246</v>
      </c>
      <c r="L111" s="43">
        <v>77.45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4.34</v>
      </c>
      <c r="H112" s="43">
        <v>6.24</v>
      </c>
      <c r="I112" s="43">
        <v>10.72</v>
      </c>
      <c r="J112" s="43">
        <v>165.2</v>
      </c>
      <c r="K112" s="44">
        <v>312</v>
      </c>
      <c r="L112" s="43">
        <v>6.71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0.4</v>
      </c>
      <c r="H113" s="43">
        <v>0</v>
      </c>
      <c r="I113" s="43">
        <v>28</v>
      </c>
      <c r="J113" s="43">
        <v>56</v>
      </c>
      <c r="K113" s="44">
        <v>376</v>
      </c>
      <c r="L113" s="43">
        <v>1.72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3.68</v>
      </c>
      <c r="H114" s="43">
        <v>1.28</v>
      </c>
      <c r="I114" s="43">
        <v>25.12</v>
      </c>
      <c r="J114" s="43">
        <v>129.66</v>
      </c>
      <c r="K114" s="44"/>
      <c r="L114" s="43">
        <v>4.4400000000000004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2.4</v>
      </c>
      <c r="H115" s="43">
        <v>0.4</v>
      </c>
      <c r="I115" s="43">
        <v>17.73</v>
      </c>
      <c r="J115" s="43">
        <v>75.599999999999994</v>
      </c>
      <c r="K115" s="44"/>
      <c r="L115" s="43">
        <v>1.68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22.68</v>
      </c>
      <c r="H118" s="19">
        <f t="shared" si="56"/>
        <v>28.270000000000003</v>
      </c>
      <c r="I118" s="19">
        <f t="shared" si="56"/>
        <v>186.98</v>
      </c>
      <c r="J118" s="19">
        <f t="shared" si="56"/>
        <v>822.57999999999993</v>
      </c>
      <c r="K118" s="25"/>
      <c r="L118" s="19">
        <f t="shared" ref="L118" si="57">SUM(L109:L117)</f>
        <v>102.25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1620</v>
      </c>
      <c r="G119" s="32">
        <f t="shared" ref="G119" si="58">G108+G118</f>
        <v>39.71</v>
      </c>
      <c r="H119" s="32">
        <f t="shared" ref="H119" si="59">H108+H118</f>
        <v>51.57</v>
      </c>
      <c r="I119" s="32">
        <f t="shared" ref="I119" si="60">I108+I118</f>
        <v>285.86</v>
      </c>
      <c r="J119" s="32">
        <f t="shared" ref="J119:L119" si="61">J108+J118</f>
        <v>1410.1</v>
      </c>
      <c r="K119" s="32"/>
      <c r="L119" s="32">
        <f t="shared" si="61"/>
        <v>134.38999999999999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6.98</v>
      </c>
      <c r="H120" s="40">
        <v>7.42</v>
      </c>
      <c r="I120" s="40">
        <v>25</v>
      </c>
      <c r="J120" s="40">
        <v>222.28</v>
      </c>
      <c r="K120" s="41">
        <v>66</v>
      </c>
      <c r="L120" s="40">
        <v>15.87</v>
      </c>
    </row>
    <row r="121" spans="1:12" ht="15" x14ac:dyDescent="0.25">
      <c r="A121" s="14"/>
      <c r="B121" s="15"/>
      <c r="C121" s="11"/>
      <c r="D121" s="6" t="s">
        <v>26</v>
      </c>
      <c r="E121" s="42" t="s">
        <v>41</v>
      </c>
      <c r="F121" s="43">
        <v>40</v>
      </c>
      <c r="G121" s="43">
        <v>5.0999999999999996</v>
      </c>
      <c r="H121" s="43">
        <v>4.5999999999999996</v>
      </c>
      <c r="I121" s="43">
        <v>5</v>
      </c>
      <c r="J121" s="43">
        <v>63</v>
      </c>
      <c r="K121" s="44">
        <v>209</v>
      </c>
      <c r="L121" s="43">
        <v>9.33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>
        <v>0</v>
      </c>
      <c r="I122" s="43">
        <v>13.8</v>
      </c>
      <c r="J122" s="43">
        <v>54</v>
      </c>
      <c r="K122" s="44" t="s">
        <v>52</v>
      </c>
      <c r="L122" s="43">
        <v>2.75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2.4</v>
      </c>
      <c r="H123" s="43">
        <v>0.4</v>
      </c>
      <c r="I123" s="43">
        <v>17.73</v>
      </c>
      <c r="J123" s="43">
        <v>75.599999999999994</v>
      </c>
      <c r="K123" s="44"/>
      <c r="L123" s="43">
        <v>1.68</v>
      </c>
    </row>
    <row r="124" spans="1:12" ht="15" x14ac:dyDescent="0.25">
      <c r="A124" s="14"/>
      <c r="B124" s="15"/>
      <c r="C124" s="11"/>
      <c r="D124" s="7" t="s">
        <v>24</v>
      </c>
      <c r="E124" s="42" t="s">
        <v>88</v>
      </c>
      <c r="F124" s="43">
        <v>100</v>
      </c>
      <c r="G124" s="43">
        <v>0.2</v>
      </c>
      <c r="H124" s="43">
        <v>0.9</v>
      </c>
      <c r="I124" s="43">
        <v>8.1</v>
      </c>
      <c r="J124" s="43">
        <v>43</v>
      </c>
      <c r="K124" s="44">
        <v>145</v>
      </c>
      <c r="L124" s="43">
        <v>18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3.68</v>
      </c>
      <c r="H125" s="43">
        <v>1.28</v>
      </c>
      <c r="I125" s="43">
        <v>25.12</v>
      </c>
      <c r="J125" s="43">
        <v>129.66</v>
      </c>
      <c r="K125" s="44"/>
      <c r="L125" s="43">
        <v>4.4400000000000004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18.46</v>
      </c>
      <c r="H127" s="19">
        <f t="shared" si="62"/>
        <v>14.6</v>
      </c>
      <c r="I127" s="19">
        <f t="shared" si="62"/>
        <v>94.75</v>
      </c>
      <c r="J127" s="19">
        <f t="shared" si="62"/>
        <v>587.54</v>
      </c>
      <c r="K127" s="25"/>
      <c r="L127" s="19">
        <f t="shared" ref="L127" si="63">SUM(L120:L126)</f>
        <v>52.069999999999993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100</v>
      </c>
      <c r="G128" s="43">
        <v>3.67</v>
      </c>
      <c r="H128" s="43">
        <v>10.5</v>
      </c>
      <c r="I128" s="43">
        <v>6.17</v>
      </c>
      <c r="J128" s="43">
        <v>133.33000000000001</v>
      </c>
      <c r="K128" s="44">
        <v>26</v>
      </c>
      <c r="L128" s="43">
        <v>7.33</v>
      </c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200</v>
      </c>
      <c r="G129" s="43">
        <v>6.88</v>
      </c>
      <c r="H129" s="43">
        <v>4.72</v>
      </c>
      <c r="I129" s="43">
        <v>11.46</v>
      </c>
      <c r="J129" s="43">
        <v>133.80000000000001</v>
      </c>
      <c r="K129" s="44">
        <v>87</v>
      </c>
      <c r="L129" s="43">
        <v>20.5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8.9600000000000009</v>
      </c>
      <c r="H130" s="43">
        <v>3.69</v>
      </c>
      <c r="I130" s="43">
        <v>8.57</v>
      </c>
      <c r="J130" s="43">
        <v>165.57</v>
      </c>
      <c r="K130" s="44">
        <v>289</v>
      </c>
      <c r="L130" s="43">
        <v>37.64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3.36</v>
      </c>
      <c r="H131" s="43">
        <v>0.56000000000000005</v>
      </c>
      <c r="I131" s="43">
        <v>5.86</v>
      </c>
      <c r="J131" s="43">
        <v>128.47</v>
      </c>
      <c r="K131" s="44" t="s">
        <v>48</v>
      </c>
      <c r="L131" s="43">
        <v>2.84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5.8</v>
      </c>
      <c r="H132" s="43">
        <v>5</v>
      </c>
      <c r="I132" s="43">
        <v>8</v>
      </c>
      <c r="J132" s="43">
        <v>100</v>
      </c>
      <c r="K132" s="44">
        <v>401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2.46</v>
      </c>
      <c r="H133" s="43">
        <v>0.86</v>
      </c>
      <c r="I133" s="43">
        <v>16.739999999999998</v>
      </c>
      <c r="J133" s="43">
        <v>85.77</v>
      </c>
      <c r="K133" s="44"/>
      <c r="L133" s="43">
        <v>2.96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2.4</v>
      </c>
      <c r="H134" s="43">
        <v>0.4</v>
      </c>
      <c r="I134" s="43">
        <v>17.73</v>
      </c>
      <c r="J134" s="43">
        <v>75.599999999999994</v>
      </c>
      <c r="K134" s="44"/>
      <c r="L134" s="43">
        <v>1.68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33.53</v>
      </c>
      <c r="H137" s="19">
        <f t="shared" si="64"/>
        <v>25.729999999999997</v>
      </c>
      <c r="I137" s="19">
        <f t="shared" si="64"/>
        <v>74.53</v>
      </c>
      <c r="J137" s="19">
        <f t="shared" si="64"/>
        <v>822.54</v>
      </c>
      <c r="K137" s="25"/>
      <c r="L137" s="19">
        <f t="shared" ref="L137" si="65">SUM(L128:L136)</f>
        <v>86.95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1460</v>
      </c>
      <c r="G138" s="32">
        <f t="shared" ref="G138" si="66">G127+G137</f>
        <v>51.99</v>
      </c>
      <c r="H138" s="32">
        <f t="shared" ref="H138" si="67">H127+H137</f>
        <v>40.33</v>
      </c>
      <c r="I138" s="32">
        <f t="shared" ref="I138" si="68">I127+I137</f>
        <v>169.28</v>
      </c>
      <c r="J138" s="32">
        <f t="shared" ref="J138:L138" si="69">J127+J137</f>
        <v>1410.08</v>
      </c>
      <c r="K138" s="32"/>
      <c r="L138" s="32">
        <f t="shared" si="69"/>
        <v>139.01999999999998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170</v>
      </c>
      <c r="G139" s="40">
        <v>8.2899999999999991</v>
      </c>
      <c r="H139" s="40">
        <v>9.14</v>
      </c>
      <c r="I139" s="40">
        <v>9.8000000000000007</v>
      </c>
      <c r="J139" s="40">
        <v>241.1</v>
      </c>
      <c r="K139" s="41">
        <v>672</v>
      </c>
      <c r="L139" s="40">
        <v>38.03</v>
      </c>
    </row>
    <row r="140" spans="1:12" ht="15" x14ac:dyDescent="0.25">
      <c r="A140" s="23"/>
      <c r="B140" s="15"/>
      <c r="C140" s="11"/>
      <c r="D140" s="6" t="s">
        <v>26</v>
      </c>
      <c r="E140" s="42" t="s">
        <v>70</v>
      </c>
      <c r="F140" s="43">
        <v>70</v>
      </c>
      <c r="G140" s="43">
        <v>3.67</v>
      </c>
      <c r="H140" s="43">
        <v>6.53</v>
      </c>
      <c r="I140" s="43">
        <v>6.3</v>
      </c>
      <c r="J140" s="43">
        <v>114.75</v>
      </c>
      <c r="K140" s="44" t="s">
        <v>71</v>
      </c>
      <c r="L140" s="43">
        <v>14.9</v>
      </c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2.4</v>
      </c>
      <c r="H141" s="43">
        <v>2.66</v>
      </c>
      <c r="I141" s="43">
        <v>20.54</v>
      </c>
      <c r="J141" s="43">
        <v>110.7</v>
      </c>
      <c r="K141" s="44">
        <v>379</v>
      </c>
      <c r="L141" s="43">
        <v>8.4600000000000009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1.8</v>
      </c>
      <c r="H142" s="43">
        <v>0.3</v>
      </c>
      <c r="I142" s="43">
        <v>13.3</v>
      </c>
      <c r="J142" s="43">
        <v>56.7</v>
      </c>
      <c r="K142" s="44"/>
      <c r="L142" s="43">
        <v>1.26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30</v>
      </c>
      <c r="G144" s="43">
        <v>1.84</v>
      </c>
      <c r="H144" s="43">
        <v>0.64</v>
      </c>
      <c r="I144" s="43">
        <v>12.56</v>
      </c>
      <c r="J144" s="43">
        <v>64.33</v>
      </c>
      <c r="K144" s="44"/>
      <c r="L144" s="43">
        <v>2.2200000000000002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19.270000000000003</v>
      </c>
      <c r="I146" s="19">
        <f t="shared" si="70"/>
        <v>62.5</v>
      </c>
      <c r="J146" s="19">
        <f t="shared" si="70"/>
        <v>587.58000000000004</v>
      </c>
      <c r="K146" s="25"/>
      <c r="L146" s="19">
        <f t="shared" ref="L146" si="71">SUM(L139:L145)</f>
        <v>64.87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1.79</v>
      </c>
      <c r="H147" s="43">
        <v>3.11</v>
      </c>
      <c r="I147" s="43">
        <v>3.75</v>
      </c>
      <c r="J147" s="43">
        <v>50.16</v>
      </c>
      <c r="K147" s="44">
        <v>20</v>
      </c>
      <c r="L147" s="43">
        <v>8.5500000000000007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1.6</v>
      </c>
      <c r="H148" s="43">
        <v>4.1399999999999997</v>
      </c>
      <c r="I148" s="43">
        <v>8.86</v>
      </c>
      <c r="J148" s="43">
        <v>97.38</v>
      </c>
      <c r="K148" s="44">
        <v>55</v>
      </c>
      <c r="L148" s="43">
        <v>4.42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8.25</v>
      </c>
      <c r="H149" s="43">
        <v>10.119999999999999</v>
      </c>
      <c r="I149" s="43">
        <v>16.760000000000002</v>
      </c>
      <c r="J149" s="43">
        <v>223</v>
      </c>
      <c r="K149" s="44">
        <v>279</v>
      </c>
      <c r="L149" s="43">
        <v>38.82</v>
      </c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6.63</v>
      </c>
      <c r="H150" s="43">
        <v>6.09</v>
      </c>
      <c r="I150" s="43">
        <v>38.64</v>
      </c>
      <c r="J150" s="43">
        <v>196.2</v>
      </c>
      <c r="K150" s="44">
        <v>302</v>
      </c>
      <c r="L150" s="43">
        <v>8.32</v>
      </c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>
        <v>4.05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2.46</v>
      </c>
      <c r="H152" s="43">
        <v>0.86</v>
      </c>
      <c r="I152" s="43">
        <v>16.739999999999998</v>
      </c>
      <c r="J152" s="43">
        <v>85.77</v>
      </c>
      <c r="K152" s="44"/>
      <c r="L152" s="43">
        <v>2.96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2.4</v>
      </c>
      <c r="H153" s="43">
        <v>0.4</v>
      </c>
      <c r="I153" s="43">
        <v>17.73</v>
      </c>
      <c r="J153" s="43">
        <v>75.599999999999994</v>
      </c>
      <c r="K153" s="44"/>
      <c r="L153" s="43">
        <v>1.68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23.169999999999998</v>
      </c>
      <c r="H156" s="19">
        <f t="shared" si="72"/>
        <v>24.719999999999995</v>
      </c>
      <c r="I156" s="19">
        <f t="shared" si="72"/>
        <v>127.24000000000001</v>
      </c>
      <c r="J156" s="19">
        <f t="shared" si="72"/>
        <v>822.31000000000006</v>
      </c>
      <c r="K156" s="25"/>
      <c r="L156" s="19">
        <f t="shared" ref="L156" si="73">SUM(L147:L155)</f>
        <v>68.8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1280</v>
      </c>
      <c r="G157" s="32">
        <f t="shared" ref="G157" si="74">G146+G156</f>
        <v>41.17</v>
      </c>
      <c r="H157" s="32">
        <f t="shared" ref="H157" si="75">H146+H156</f>
        <v>43.989999999999995</v>
      </c>
      <c r="I157" s="32">
        <f t="shared" ref="I157" si="76">I146+I156</f>
        <v>189.74</v>
      </c>
      <c r="J157" s="32">
        <f t="shared" ref="J157:L157" si="77">J146+J156</f>
        <v>1409.89</v>
      </c>
      <c r="K157" s="32"/>
      <c r="L157" s="32">
        <f t="shared" si="77"/>
        <v>133.67000000000002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9.64</v>
      </c>
      <c r="H158" s="40">
        <v>18</v>
      </c>
      <c r="I158" s="40">
        <v>32.4</v>
      </c>
      <c r="J158" s="40">
        <v>201.86</v>
      </c>
      <c r="K158" s="41">
        <v>223</v>
      </c>
      <c r="L158" s="40">
        <v>52.07</v>
      </c>
    </row>
    <row r="159" spans="1:12" ht="15" x14ac:dyDescent="0.25">
      <c r="A159" s="23"/>
      <c r="B159" s="15"/>
      <c r="C159" s="11"/>
      <c r="D159" s="6" t="s">
        <v>26</v>
      </c>
      <c r="E159" s="42" t="s">
        <v>45</v>
      </c>
      <c r="F159" s="43">
        <v>60</v>
      </c>
      <c r="G159" s="43">
        <v>0.86</v>
      </c>
      <c r="H159" s="43">
        <v>2.65</v>
      </c>
      <c r="I159" s="43">
        <v>5.0199999999999996</v>
      </c>
      <c r="J159" s="43">
        <v>56.34</v>
      </c>
      <c r="K159" s="44">
        <v>52</v>
      </c>
      <c r="L159" s="43">
        <v>2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6.1</v>
      </c>
      <c r="H160" s="43">
        <v>5.44</v>
      </c>
      <c r="I160" s="43">
        <v>10.1</v>
      </c>
      <c r="J160" s="43">
        <v>113.34</v>
      </c>
      <c r="K160" s="44">
        <v>134</v>
      </c>
      <c r="L160" s="43">
        <v>10.77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1.8</v>
      </c>
      <c r="H161" s="43">
        <v>0.3</v>
      </c>
      <c r="I161" s="43">
        <v>13.3</v>
      </c>
      <c r="J161" s="43">
        <v>56.7</v>
      </c>
      <c r="K161" s="44"/>
      <c r="L161" s="43">
        <v>1.26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1.5</v>
      </c>
      <c r="H162" s="43">
        <v>0.5</v>
      </c>
      <c r="I162" s="43">
        <v>21</v>
      </c>
      <c r="J162" s="43">
        <v>95</v>
      </c>
      <c r="K162" s="44" t="s">
        <v>55</v>
      </c>
      <c r="L162" s="43">
        <v>11.5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30</v>
      </c>
      <c r="G163" s="43">
        <v>1.84</v>
      </c>
      <c r="H163" s="43">
        <v>0.64</v>
      </c>
      <c r="I163" s="43">
        <v>12.56</v>
      </c>
      <c r="J163" s="43">
        <v>64.33</v>
      </c>
      <c r="K163" s="44"/>
      <c r="L163" s="43">
        <v>2.2200000000000002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21.740000000000002</v>
      </c>
      <c r="H165" s="19">
        <f t="shared" si="78"/>
        <v>27.53</v>
      </c>
      <c r="I165" s="19">
        <f t="shared" si="78"/>
        <v>94.38000000000001</v>
      </c>
      <c r="J165" s="19">
        <f t="shared" si="78"/>
        <v>587.57000000000005</v>
      </c>
      <c r="K165" s="25"/>
      <c r="L165" s="19">
        <f t="shared" ref="L165" si="79">SUM(L158:L164)</f>
        <v>79.820000000000007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8.2899999999999991</v>
      </c>
      <c r="H166" s="43">
        <v>6.8</v>
      </c>
      <c r="I166" s="43">
        <v>24.73</v>
      </c>
      <c r="J166" s="43">
        <v>187.24</v>
      </c>
      <c r="K166" s="44">
        <v>49</v>
      </c>
      <c r="L166" s="43">
        <v>5.54</v>
      </c>
    </row>
    <row r="167" spans="1:12" ht="15" x14ac:dyDescent="0.25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8</v>
      </c>
      <c r="H167" s="43">
        <v>5.98</v>
      </c>
      <c r="I167" s="43">
        <v>6.32</v>
      </c>
      <c r="J167" s="43">
        <v>129.6</v>
      </c>
      <c r="K167" s="44">
        <v>769</v>
      </c>
      <c r="L167" s="43">
        <v>9.9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120</v>
      </c>
      <c r="G168" s="43">
        <v>7.82</v>
      </c>
      <c r="H168" s="43">
        <v>3.73</v>
      </c>
      <c r="I168" s="43">
        <v>7.15</v>
      </c>
      <c r="J168" s="43">
        <v>163.96</v>
      </c>
      <c r="K168" s="44">
        <v>89</v>
      </c>
      <c r="L168" s="43">
        <v>18.36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2.72</v>
      </c>
      <c r="H169" s="43">
        <v>2.9</v>
      </c>
      <c r="I169" s="43">
        <v>8.85</v>
      </c>
      <c r="J169" s="43">
        <v>69.47</v>
      </c>
      <c r="K169" s="44">
        <v>321</v>
      </c>
      <c r="L169" s="43">
        <v>10.77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389</v>
      </c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2.46</v>
      </c>
      <c r="H171" s="43">
        <v>0.86</v>
      </c>
      <c r="I171" s="43">
        <v>16.739999999999998</v>
      </c>
      <c r="J171" s="43">
        <v>85.77</v>
      </c>
      <c r="K171" s="44"/>
      <c r="L171" s="43">
        <v>2.96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</v>
      </c>
      <c r="H172" s="43">
        <v>0.5</v>
      </c>
      <c r="I172" s="43">
        <v>22.16</v>
      </c>
      <c r="J172" s="43">
        <v>94.5</v>
      </c>
      <c r="K172" s="44"/>
      <c r="L172" s="43">
        <v>2.1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33.29</v>
      </c>
      <c r="H175" s="19">
        <f t="shared" si="80"/>
        <v>20.97</v>
      </c>
      <c r="I175" s="19">
        <f t="shared" si="80"/>
        <v>106.14999999999999</v>
      </c>
      <c r="J175" s="19">
        <f t="shared" si="80"/>
        <v>822.54000000000008</v>
      </c>
      <c r="K175" s="25"/>
      <c r="L175" s="19">
        <f t="shared" ref="L175" si="81">SUM(L166:L174)</f>
        <v>58.629999999999995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1430</v>
      </c>
      <c r="G176" s="32">
        <f t="shared" ref="G176" si="82">G165+G175</f>
        <v>55.03</v>
      </c>
      <c r="H176" s="32">
        <f t="shared" ref="H176" si="83">H165+H175</f>
        <v>48.5</v>
      </c>
      <c r="I176" s="32">
        <f t="shared" ref="I176" si="84">I165+I175</f>
        <v>200.53</v>
      </c>
      <c r="J176" s="32">
        <f t="shared" ref="J176:L176" si="85">J165+J175</f>
        <v>1410.1100000000001</v>
      </c>
      <c r="K176" s="32"/>
      <c r="L176" s="32">
        <f t="shared" si="85"/>
        <v>138.44999999999999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10.34</v>
      </c>
      <c r="H177" s="40">
        <v>19</v>
      </c>
      <c r="I177" s="40">
        <v>5.63</v>
      </c>
      <c r="J177" s="40">
        <v>238.42</v>
      </c>
      <c r="K177" s="41">
        <v>210</v>
      </c>
      <c r="L177" s="40">
        <v>32.979999999999997</v>
      </c>
    </row>
    <row r="178" spans="1:12" ht="15" x14ac:dyDescent="0.25">
      <c r="A178" s="23"/>
      <c r="B178" s="15"/>
      <c r="C178" s="11"/>
      <c r="D178" s="6" t="s">
        <v>26</v>
      </c>
      <c r="E178" s="42" t="s">
        <v>102</v>
      </c>
      <c r="F178" s="43">
        <v>60</v>
      </c>
      <c r="G178" s="43">
        <v>0.82</v>
      </c>
      <c r="H178" s="43">
        <v>3.71</v>
      </c>
      <c r="I178" s="43">
        <v>5.0599999999999996</v>
      </c>
      <c r="J178" s="43">
        <v>56.88</v>
      </c>
      <c r="K178" s="44">
        <v>69</v>
      </c>
      <c r="L178" s="43">
        <v>6.61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13.8</v>
      </c>
      <c r="J179" s="43">
        <v>54</v>
      </c>
      <c r="K179" s="44" t="s">
        <v>52</v>
      </c>
      <c r="L179" s="43">
        <v>2.75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1.8</v>
      </c>
      <c r="H180" s="43">
        <v>0.3</v>
      </c>
      <c r="I180" s="43">
        <v>13.3</v>
      </c>
      <c r="J180" s="43">
        <v>56.7</v>
      </c>
      <c r="K180" s="44"/>
      <c r="L180" s="43">
        <v>1.26</v>
      </c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100</v>
      </c>
      <c r="G181" s="43">
        <v>0.4</v>
      </c>
      <c r="H181" s="43">
        <v>0.4</v>
      </c>
      <c r="I181" s="43">
        <v>13.8</v>
      </c>
      <c r="J181" s="43">
        <v>47</v>
      </c>
      <c r="K181" s="44">
        <v>338</v>
      </c>
      <c r="L181" s="43">
        <v>8</v>
      </c>
    </row>
    <row r="182" spans="1:12" ht="15" x14ac:dyDescent="0.25">
      <c r="A182" s="23"/>
      <c r="B182" s="15"/>
      <c r="C182" s="11"/>
      <c r="D182" s="6"/>
      <c r="E182" s="42" t="s">
        <v>103</v>
      </c>
      <c r="F182" s="43">
        <v>50</v>
      </c>
      <c r="G182" s="43">
        <v>4.9000000000000004</v>
      </c>
      <c r="H182" s="43">
        <v>2.5499999999999998</v>
      </c>
      <c r="I182" s="43">
        <v>14.1</v>
      </c>
      <c r="J182" s="43">
        <v>181.55</v>
      </c>
      <c r="K182" s="44">
        <v>3</v>
      </c>
      <c r="L182" s="43">
        <v>14.04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18.36</v>
      </c>
      <c r="H184" s="19">
        <f t="shared" si="86"/>
        <v>25.96</v>
      </c>
      <c r="I184" s="19">
        <f t="shared" si="86"/>
        <v>65.69</v>
      </c>
      <c r="J184" s="19">
        <f t="shared" si="86"/>
        <v>634.54999999999995</v>
      </c>
      <c r="K184" s="25"/>
      <c r="L184" s="19">
        <f t="shared" ref="L184" si="87">SUM(L177:L183)</f>
        <v>65.639999999999986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100</v>
      </c>
      <c r="G185" s="43">
        <v>1.65</v>
      </c>
      <c r="H185" s="43">
        <v>7.09</v>
      </c>
      <c r="I185" s="43">
        <v>4.91</v>
      </c>
      <c r="J185" s="43">
        <v>90.77</v>
      </c>
      <c r="K185" s="44">
        <v>13</v>
      </c>
      <c r="L185" s="43">
        <v>3.75</v>
      </c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5.83</v>
      </c>
      <c r="H186" s="43">
        <v>4.5599999999999996</v>
      </c>
      <c r="I186" s="43">
        <v>13.59</v>
      </c>
      <c r="J186" s="43">
        <v>134.80000000000001</v>
      </c>
      <c r="K186" s="44">
        <v>104</v>
      </c>
      <c r="L186" s="43">
        <v>18.04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150</v>
      </c>
      <c r="G187" s="43">
        <v>8.0399999999999991</v>
      </c>
      <c r="H187" s="43">
        <v>10.15</v>
      </c>
      <c r="I187" s="43">
        <v>11.24</v>
      </c>
      <c r="J187" s="43">
        <v>224.3</v>
      </c>
      <c r="K187" s="44">
        <v>90</v>
      </c>
      <c r="L187" s="43">
        <v>37.729999999999997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3.52</v>
      </c>
      <c r="H189" s="43">
        <v>3.72</v>
      </c>
      <c r="I189" s="43">
        <v>25.49</v>
      </c>
      <c r="J189" s="43">
        <v>145.19999999999999</v>
      </c>
      <c r="K189" s="44">
        <v>382</v>
      </c>
      <c r="L189" s="43">
        <v>9.23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2.46</v>
      </c>
      <c r="H190" s="43">
        <v>0.86</v>
      </c>
      <c r="I190" s="43">
        <v>16.739999999999998</v>
      </c>
      <c r="J190" s="43">
        <v>85.77</v>
      </c>
      <c r="K190" s="44"/>
      <c r="L190" s="43">
        <v>2.96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</v>
      </c>
      <c r="H191" s="43">
        <v>0.5</v>
      </c>
      <c r="I191" s="43">
        <v>22.16</v>
      </c>
      <c r="J191" s="43">
        <v>94.5</v>
      </c>
      <c r="K191" s="44"/>
      <c r="L191" s="43">
        <v>2.1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24.5</v>
      </c>
      <c r="H194" s="19">
        <f t="shared" si="88"/>
        <v>26.879999999999995</v>
      </c>
      <c r="I194" s="19">
        <f t="shared" si="88"/>
        <v>94.13</v>
      </c>
      <c r="J194" s="19">
        <f t="shared" si="88"/>
        <v>775.33999999999992</v>
      </c>
      <c r="K194" s="25"/>
      <c r="L194" s="19">
        <f t="shared" ref="L194" si="89">SUM(L185:L193)</f>
        <v>73.809999999999988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1330</v>
      </c>
      <c r="G195" s="32">
        <f t="shared" ref="G195" si="90">G184+G194</f>
        <v>42.86</v>
      </c>
      <c r="H195" s="32">
        <f t="shared" ref="H195" si="91">H184+H194</f>
        <v>52.839999999999996</v>
      </c>
      <c r="I195" s="32">
        <f t="shared" ref="I195" si="92">I184+I194</f>
        <v>159.82</v>
      </c>
      <c r="J195" s="32">
        <f t="shared" ref="J195:L195" si="93">J184+J194</f>
        <v>1409.8899999999999</v>
      </c>
      <c r="K195" s="32"/>
      <c r="L195" s="32">
        <f t="shared" si="93"/>
        <v>139.44999999999999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46.192000000000007</v>
      </c>
      <c r="H196" s="34">
        <f t="shared" si="94"/>
        <v>47.412999999999997</v>
      </c>
      <c r="I196" s="34">
        <f t="shared" si="94"/>
        <v>201.02699999999999</v>
      </c>
      <c r="J196" s="34">
        <f t="shared" si="94"/>
        <v>1410.0039999999999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127.97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User_12</cp:lastModifiedBy>
  <dcterms:created xsi:type="dcterms:W3CDTF">2022-05-16T14:23:56Z</dcterms:created>
  <dcterms:modified xsi:type="dcterms:W3CDTF">2023-10-27T06:18:00Z</dcterms:modified>
</cp:coreProperties>
</file>